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FinancialControl/Environment/Revenue/Traffic &amp; Engineering/Parking/Richmond Parking/"/>
    </mc:Choice>
  </mc:AlternateContent>
  <xr:revisionPtr revIDLastSave="0" documentId="14_{7777CC1F-55C3-4B1C-B43B-0B177475781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arking_revenue-17_18 publish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6" i="1" l="1"/>
  <c r="B83" i="1"/>
  <c r="B65" i="1" l="1"/>
  <c r="B59" i="1"/>
  <c r="B67" i="1" s="1"/>
  <c r="B34" i="1"/>
  <c r="B22" i="1"/>
  <c r="B36" i="1" l="1"/>
  <c r="B40" i="1" s="1"/>
</calcChain>
</file>

<file path=xl/sharedStrings.xml><?xml version="1.0" encoding="utf-8"?>
<sst xmlns="http://schemas.openxmlformats.org/spreadsheetml/2006/main" count="61" uniqueCount="49">
  <si>
    <t>LONDON BOROUGH OF RICHMOND UPON THAMES</t>
  </si>
  <si>
    <t>STATEMENT OF PARKING REVENUE ACCOUNT 2017/18</t>
  </si>
  <si>
    <t>(excluding CCTV bus lane enforcement)</t>
  </si>
  <si>
    <t>2017/18</t>
  </si>
  <si>
    <t>ACTUAL</t>
  </si>
  <si>
    <t>£</t>
  </si>
  <si>
    <t>Expenditure</t>
  </si>
  <si>
    <t>Parking Management Staff</t>
  </si>
  <si>
    <t>Parking contractor</t>
  </si>
  <si>
    <t>IT equipment</t>
  </si>
  <si>
    <t>Repair and maintenance of equipment</t>
  </si>
  <si>
    <t>Other costs/charges</t>
  </si>
  <si>
    <t>Central and Departmental Support</t>
  </si>
  <si>
    <t>Capital Financing Costs</t>
  </si>
  <si>
    <t>Total Expenditure</t>
  </si>
  <si>
    <t>Income</t>
  </si>
  <si>
    <t>Ticket Machines</t>
  </si>
  <si>
    <t>Parking Permits</t>
  </si>
  <si>
    <t>Business Permits</t>
  </si>
  <si>
    <t>Parking Vouchers</t>
  </si>
  <si>
    <t>Road Traffic Act Income</t>
  </si>
  <si>
    <t>Bay Suspension</t>
  </si>
  <si>
    <t>Other Income</t>
  </si>
  <si>
    <t>Total Income</t>
  </si>
  <si>
    <t>On-Street Parking (Surplus)/Net Cost</t>
  </si>
  <si>
    <t>Off St Enforcement (Surplus)/Net Cost</t>
  </si>
  <si>
    <t>Total Net (Surplus) including recharges</t>
  </si>
  <si>
    <t>BUS LANE ENFORCEMENT  2017/18</t>
  </si>
  <si>
    <t xml:space="preserve"> Expenditure </t>
  </si>
  <si>
    <t xml:space="preserve"> Employee Costs </t>
  </si>
  <si>
    <t xml:space="preserve"> Managers Fees </t>
  </si>
  <si>
    <t>IT Equipment</t>
  </si>
  <si>
    <t xml:space="preserve">Other Costs/Charges </t>
  </si>
  <si>
    <t xml:space="preserve"> Central &amp; Departmental Support </t>
  </si>
  <si>
    <t xml:space="preserve"> Total Expenditure </t>
  </si>
  <si>
    <t xml:space="preserve"> Income </t>
  </si>
  <si>
    <t xml:space="preserve"> Total Income </t>
  </si>
  <si>
    <t xml:space="preserve"> Net Expenditure / (Surplus) </t>
  </si>
  <si>
    <t>STATEMENT OF PARKING ACCOUNT SURPLUS 2017/18</t>
  </si>
  <si>
    <t>Used to provide finance for:</t>
  </si>
  <si>
    <t xml:space="preserve"> Transport and Traffic Management </t>
  </si>
  <si>
    <t xml:space="preserve"> CPZ</t>
  </si>
  <si>
    <t xml:space="preserve"> Highways Improvements etc </t>
  </si>
  <si>
    <t xml:space="preserve"> Contribution to Concessionary Fares </t>
  </si>
  <si>
    <t xml:space="preserve"> Total </t>
  </si>
  <si>
    <t xml:space="preserve"> STATEMENT OF BUS LANE SURPLUS 2017/18</t>
  </si>
  <si>
    <t xml:space="preserve"> Bus Lane Contraventions </t>
  </si>
  <si>
    <t xml:space="preserve"> London Local Authorities Act 1996 </t>
  </si>
  <si>
    <t xml:space="preserve"> Used to provide finance for: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</si>
</sst>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  <xf numFmtId="3" fontId="16" fillId="0" borderId="11" xfId="0" applyNumberFormat="1" applyFont="1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7"/>
  <sheetViews>
    <sheetView tabSelected="1" topLeftCell="A80" workbookViewId="0">
      <selection activeCell="I97" sqref="I97"/>
    </sheetView>
  </sheetViews>
  <sheetFormatPr defaultRowHeight="15" x14ac:dyDescent="0.25"/>
  <cols>
    <col min="1" max="1" width="49" bestFit="1" customWidth="1"/>
    <col min="2" max="2" width="9.85546875" bestFit="1" customWidth="1"/>
  </cols>
  <sheetData>
    <row r="1" spans="1:2" x14ac:dyDescent="0.25">
      <c r="A1" t="s">
        <v>0</v>
      </c>
    </row>
    <row r="5" spans="1:2" x14ac:dyDescent="0.25">
      <c r="A5" t="s">
        <v>1</v>
      </c>
    </row>
    <row r="6" spans="1:2" x14ac:dyDescent="0.25">
      <c r="A6" t="s">
        <v>2</v>
      </c>
    </row>
    <row r="8" spans="1:2" x14ac:dyDescent="0.25">
      <c r="B8" s="2" t="s">
        <v>3</v>
      </c>
    </row>
    <row r="9" spans="1:2" x14ac:dyDescent="0.25">
      <c r="B9" s="2" t="s">
        <v>4</v>
      </c>
    </row>
    <row r="10" spans="1:2" x14ac:dyDescent="0.25">
      <c r="B10" s="2" t="s">
        <v>5</v>
      </c>
    </row>
    <row r="12" spans="1:2" x14ac:dyDescent="0.25">
      <c r="A12" t="s">
        <v>6</v>
      </c>
    </row>
    <row r="14" spans="1:2" x14ac:dyDescent="0.25">
      <c r="A14" t="s">
        <v>7</v>
      </c>
      <c r="B14" s="1">
        <v>638237</v>
      </c>
    </row>
    <row r="15" spans="1:2" x14ac:dyDescent="0.25">
      <c r="A15" t="s">
        <v>8</v>
      </c>
      <c r="B15" s="1">
        <v>1365327</v>
      </c>
    </row>
    <row r="16" spans="1:2" x14ac:dyDescent="0.25">
      <c r="A16" t="s">
        <v>9</v>
      </c>
      <c r="B16" s="1">
        <v>174240</v>
      </c>
    </row>
    <row r="17" spans="1:2" x14ac:dyDescent="0.25">
      <c r="A17" t="s">
        <v>10</v>
      </c>
      <c r="B17" s="1">
        <v>106797</v>
      </c>
    </row>
    <row r="18" spans="1:2" x14ac:dyDescent="0.25">
      <c r="A18" t="s">
        <v>11</v>
      </c>
      <c r="B18" s="1">
        <v>212197</v>
      </c>
    </row>
    <row r="19" spans="1:2" x14ac:dyDescent="0.25">
      <c r="A19" t="s">
        <v>12</v>
      </c>
      <c r="B19" s="1">
        <v>601623</v>
      </c>
    </row>
    <row r="20" spans="1:2" x14ac:dyDescent="0.25">
      <c r="A20" t="s">
        <v>13</v>
      </c>
      <c r="B20" s="1">
        <v>37025</v>
      </c>
    </row>
    <row r="22" spans="1:2" x14ac:dyDescent="0.25">
      <c r="A22" t="s">
        <v>14</v>
      </c>
      <c r="B22" s="3">
        <f>SUM(B14:B20)</f>
        <v>3135446</v>
      </c>
    </row>
    <row r="24" spans="1:2" x14ac:dyDescent="0.25">
      <c r="A24" t="s">
        <v>15</v>
      </c>
    </row>
    <row r="26" spans="1:2" x14ac:dyDescent="0.25">
      <c r="A26" t="s">
        <v>16</v>
      </c>
      <c r="B26" s="1">
        <v>-3115347</v>
      </c>
    </row>
    <row r="27" spans="1:2" x14ac:dyDescent="0.25">
      <c r="A27" t="s">
        <v>17</v>
      </c>
      <c r="B27" s="1">
        <v>-1593107</v>
      </c>
    </row>
    <row r="28" spans="1:2" x14ac:dyDescent="0.25">
      <c r="A28" t="s">
        <v>18</v>
      </c>
      <c r="B28" s="1">
        <v>-390213</v>
      </c>
    </row>
    <row r="29" spans="1:2" x14ac:dyDescent="0.25">
      <c r="A29" t="s">
        <v>19</v>
      </c>
      <c r="B29" s="1">
        <v>-153001</v>
      </c>
    </row>
    <row r="30" spans="1:2" x14ac:dyDescent="0.25">
      <c r="A30" t="s">
        <v>20</v>
      </c>
      <c r="B30" s="1">
        <v>-3846069</v>
      </c>
    </row>
    <row r="31" spans="1:2" x14ac:dyDescent="0.25">
      <c r="A31" t="s">
        <v>21</v>
      </c>
      <c r="B31" s="1">
        <v>-513782</v>
      </c>
    </row>
    <row r="32" spans="1:2" x14ac:dyDescent="0.25">
      <c r="A32" t="s">
        <v>22</v>
      </c>
      <c r="B32" s="1">
        <v>-59921</v>
      </c>
    </row>
    <row r="34" spans="1:2" x14ac:dyDescent="0.25">
      <c r="A34" t="s">
        <v>23</v>
      </c>
      <c r="B34" s="3">
        <f>SUM(B26:B32)</f>
        <v>-9671440</v>
      </c>
    </row>
    <row r="36" spans="1:2" ht="15.75" thickBot="1" x14ac:dyDescent="0.3">
      <c r="A36" t="s">
        <v>24</v>
      </c>
      <c r="B36" s="4">
        <f>SUM(B22+B34)</f>
        <v>-6535994</v>
      </c>
    </row>
    <row r="37" spans="1:2" ht="15.75" thickTop="1" x14ac:dyDescent="0.25"/>
    <row r="38" spans="1:2" x14ac:dyDescent="0.25">
      <c r="A38" t="s">
        <v>25</v>
      </c>
      <c r="B38" s="1">
        <v>-27259</v>
      </c>
    </row>
    <row r="40" spans="1:2" ht="15.75" thickBot="1" x14ac:dyDescent="0.3">
      <c r="A40" s="6" t="s">
        <v>26</v>
      </c>
      <c r="B40" s="5">
        <f>SUM(B36+B38)</f>
        <v>-6563253</v>
      </c>
    </row>
    <row r="41" spans="1:2" ht="15.75" thickTop="1" x14ac:dyDescent="0.25"/>
    <row r="45" spans="1:2" x14ac:dyDescent="0.25">
      <c r="A45" t="s">
        <v>27</v>
      </c>
    </row>
    <row r="47" spans="1:2" x14ac:dyDescent="0.25">
      <c r="B47" t="s">
        <v>3</v>
      </c>
    </row>
    <row r="48" spans="1:2" x14ac:dyDescent="0.25">
      <c r="B48" t="s">
        <v>4</v>
      </c>
    </row>
    <row r="49" spans="1:2" x14ac:dyDescent="0.25">
      <c r="B49" s="2" t="s">
        <v>5</v>
      </c>
    </row>
    <row r="51" spans="1:2" x14ac:dyDescent="0.25">
      <c r="A51" t="s">
        <v>28</v>
      </c>
    </row>
    <row r="53" spans="1:2" x14ac:dyDescent="0.25">
      <c r="A53" t="s">
        <v>29</v>
      </c>
      <c r="B53" s="1">
        <v>37611</v>
      </c>
    </row>
    <row r="54" spans="1:2" x14ac:dyDescent="0.25">
      <c r="A54" t="s">
        <v>30</v>
      </c>
      <c r="B54" s="1">
        <v>86524</v>
      </c>
    </row>
    <row r="55" spans="1:2" x14ac:dyDescent="0.25">
      <c r="A55" t="s">
        <v>31</v>
      </c>
      <c r="B55" s="1">
        <v>20381</v>
      </c>
    </row>
    <row r="56" spans="1:2" x14ac:dyDescent="0.25">
      <c r="A56" t="s">
        <v>32</v>
      </c>
      <c r="B56" s="1">
        <v>8321</v>
      </c>
    </row>
    <row r="57" spans="1:2" x14ac:dyDescent="0.25">
      <c r="A57" t="s">
        <v>33</v>
      </c>
      <c r="B57" s="1">
        <v>32888</v>
      </c>
    </row>
    <row r="59" spans="1:2" x14ac:dyDescent="0.25">
      <c r="A59" t="s">
        <v>34</v>
      </c>
      <c r="B59" s="3">
        <f>SUM(B53:B57)</f>
        <v>185725</v>
      </c>
    </row>
    <row r="61" spans="1:2" x14ac:dyDescent="0.25">
      <c r="A61" t="s">
        <v>35</v>
      </c>
    </row>
    <row r="63" spans="1:2" x14ac:dyDescent="0.25">
      <c r="A63" t="s">
        <v>20</v>
      </c>
      <c r="B63" s="1">
        <v>-288661</v>
      </c>
    </row>
    <row r="65" spans="1:2" x14ac:dyDescent="0.25">
      <c r="A65" t="s">
        <v>36</v>
      </c>
      <c r="B65" s="3">
        <f>SUM(B63)</f>
        <v>-288661</v>
      </c>
    </row>
    <row r="67" spans="1:2" ht="15.75" thickBot="1" x14ac:dyDescent="0.3">
      <c r="A67" s="6" t="s">
        <v>37</v>
      </c>
      <c r="B67" s="5">
        <f>SUM(B59+B65)</f>
        <v>-102936</v>
      </c>
    </row>
    <row r="68" spans="1:2" ht="15.75" thickTop="1" x14ac:dyDescent="0.25"/>
    <row r="72" spans="1:2" x14ac:dyDescent="0.25">
      <c r="A72" t="s">
        <v>38</v>
      </c>
    </row>
    <row r="74" spans="1:2" x14ac:dyDescent="0.25">
      <c r="B74" t="s">
        <v>3</v>
      </c>
    </row>
    <row r="75" spans="1:2" x14ac:dyDescent="0.25">
      <c r="B75" t="s">
        <v>4</v>
      </c>
    </row>
    <row r="76" spans="1:2" x14ac:dyDescent="0.25">
      <c r="A76" t="s">
        <v>39</v>
      </c>
      <c r="B76" s="2" t="s">
        <v>5</v>
      </c>
    </row>
    <row r="78" spans="1:2" x14ac:dyDescent="0.25">
      <c r="A78" t="s">
        <v>40</v>
      </c>
      <c r="B78" s="1">
        <v>623101</v>
      </c>
    </row>
    <row r="79" spans="1:2" x14ac:dyDescent="0.25">
      <c r="A79" t="s">
        <v>41</v>
      </c>
      <c r="B79" s="1">
        <v>63652</v>
      </c>
    </row>
    <row r="80" spans="1:2" x14ac:dyDescent="0.25">
      <c r="A80" t="s">
        <v>42</v>
      </c>
      <c r="B80" s="1">
        <v>1572690</v>
      </c>
    </row>
    <row r="81" spans="1:2" x14ac:dyDescent="0.25">
      <c r="A81" t="s">
        <v>43</v>
      </c>
      <c r="B81" s="1">
        <v>4303810</v>
      </c>
    </row>
    <row r="83" spans="1:2" ht="15.75" thickBot="1" x14ac:dyDescent="0.3">
      <c r="A83" t="s">
        <v>44</v>
      </c>
      <c r="B83" s="4">
        <f>SUM(B78:B81)</f>
        <v>6563253</v>
      </c>
    </row>
    <row r="84" spans="1:2" ht="15.75" thickTop="1" x14ac:dyDescent="0.25"/>
    <row r="87" spans="1:2" x14ac:dyDescent="0.25">
      <c r="A87" t="s">
        <v>45</v>
      </c>
    </row>
    <row r="88" spans="1:2" x14ac:dyDescent="0.25">
      <c r="B88" t="s">
        <v>3</v>
      </c>
    </row>
    <row r="89" spans="1:2" x14ac:dyDescent="0.25">
      <c r="A89" t="s">
        <v>46</v>
      </c>
      <c r="B89" t="s">
        <v>4</v>
      </c>
    </row>
    <row r="90" spans="1:2" x14ac:dyDescent="0.25">
      <c r="A90" t="s">
        <v>47</v>
      </c>
      <c r="B90" s="2" t="s">
        <v>5</v>
      </c>
    </row>
    <row r="92" spans="1:2" x14ac:dyDescent="0.25">
      <c r="A92" t="s">
        <v>48</v>
      </c>
    </row>
    <row r="94" spans="1:2" x14ac:dyDescent="0.25">
      <c r="A94" t="s">
        <v>43</v>
      </c>
      <c r="B94" s="1">
        <v>102936</v>
      </c>
    </row>
    <row r="96" spans="1:2" ht="15.75" thickBot="1" x14ac:dyDescent="0.3">
      <c r="A96" t="s">
        <v>44</v>
      </c>
      <c r="B96" s="4">
        <f>SUM(B94)</f>
        <v>102936</v>
      </c>
    </row>
    <row r="97" ht="15.75" thickTop="1" x14ac:dyDescent="0.25"/>
  </sheetData>
  <pageMargins left="0.7" right="0.7" top="0.75" bottom="0.75" header="0.3" footer="0.3"/>
  <pageSetup paperSize="9" orientation="portrait" r:id="rId1"/>
  <headerFooter>
    <oddHeader>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CF902C0F40242AE385A9AB1CAEA21" ma:contentTypeVersion="12" ma:contentTypeDescription="Create a new document." ma:contentTypeScope="" ma:versionID="8c6e149b1862da98a04eb593981be9c1">
  <xsd:schema xmlns:xsd="http://www.w3.org/2001/XMLSchema" xmlns:xs="http://www.w3.org/2001/XMLSchema" xmlns:p="http://schemas.microsoft.com/office/2006/metadata/properties" xmlns:ns1="http://schemas.microsoft.com/sharepoint/v3" xmlns:ns2="1f16dbac-d72e-4d1d-8daa-1f12b310a085" xmlns:ns3="13cbd608-7dd0-4df3-a194-c2ecac5bdf3b" targetNamespace="http://schemas.microsoft.com/office/2006/metadata/properties" ma:root="true" ma:fieldsID="9f2a5a4dddac8542b83c9909f4c00c45" ns1:_="" ns2:_="" ns3:_="">
    <xsd:import namespace="http://schemas.microsoft.com/sharepoint/v3"/>
    <xsd:import namespace="1f16dbac-d72e-4d1d-8daa-1f12b310a085"/>
    <xsd:import namespace="13cbd608-7dd0-4df3-a194-c2ecac5bd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6dbac-d72e-4d1d-8daa-1f12b310a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bd608-7dd0-4df3-a194-c2ecac5bd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36F41-15F3-47FC-91B0-F3548D09C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16dbac-d72e-4d1d-8daa-1f12b310a085"/>
    <ds:schemaRef ds:uri="13cbd608-7dd0-4df3-a194-c2ecac5bd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DEFE8-50DD-4899-8844-FB64F30F0BF2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13cbd608-7dd0-4df3-a194-c2ecac5bdf3b"/>
    <ds:schemaRef ds:uri="http://schemas.microsoft.com/office/infopath/2007/PartnerControls"/>
    <ds:schemaRef ds:uri="1f16dbac-d72e-4d1d-8daa-1f12b310a08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3C9636-F1B8-4314-9670-992A792C80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parking_revenue-17_18 published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McGuinness, Sharon</cp:lastModifiedBy>
  <dcterms:created xsi:type="dcterms:W3CDTF">2020-07-08T14:49:03Z</dcterms:created>
  <dcterms:modified xsi:type="dcterms:W3CDTF">2020-07-08T15:10:40Z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0x0101003B5CF902C0F40242AE385A9AB1CAEA21</vt:lpwstr>
  </property>
  <property fmtid="{D5CDD505-2E9C-101B-9397-08002B2CF9AE}" pid="3" name="MSIP_Label_763da656-5c75-4f6d-9461-4a3ce9a537cc_Enabled">
    <vt:lpwstr>True</vt:lpwstr>
  </property>
  <property fmtid="{D5CDD505-2E9C-101B-9397-08002B2CF9AE}" pid="4" name="MSIP_Label_763da656-5c75-4f6d-9461-4a3ce9a537cc_SiteId">
    <vt:lpwstr>d9d3f5ac-f803-49be-949f-14a7074d74a7</vt:lpwstr>
  </property>
  <property fmtid="{D5CDD505-2E9C-101B-9397-08002B2CF9AE}" pid="5" name="MSIP_Label_763da656-5c75-4f6d-9461-4a3ce9a537cc_Owner">
    <vt:lpwstr>Sharon.McGuinness@richmondandwandsworth.gov.uk</vt:lpwstr>
  </property>
  <property fmtid="{D5CDD505-2E9C-101B-9397-08002B2CF9AE}" pid="6" name="MSIP_Label_763da656-5c75-4f6d-9461-4a3ce9a537cc_SetDate">
    <vt:lpwstr>2020-07-08T15:10:28.7355661Z</vt:lpwstr>
  </property>
  <property fmtid="{D5CDD505-2E9C-101B-9397-08002B2CF9AE}" pid="7" name="MSIP_Label_763da656-5c75-4f6d-9461-4a3ce9a537cc_Name">
    <vt:lpwstr>Official</vt:lpwstr>
  </property>
  <property fmtid="{D5CDD505-2E9C-101B-9397-08002B2CF9AE}" pid="8" name="MSIP_Label_763da656-5c75-4f6d-9461-4a3ce9a537cc_Application">
    <vt:lpwstr>Microsoft Azure Information Protection</vt:lpwstr>
  </property>
  <property fmtid="{D5CDD505-2E9C-101B-9397-08002B2CF9AE}" pid="9" name="MSIP_Label_763da656-5c75-4f6d-9461-4a3ce9a537cc_ActionId">
    <vt:lpwstr>1a40cf3d-2b66-4808-86a7-4727546f47eb</vt:lpwstr>
  </property>
  <property fmtid="{D5CDD505-2E9C-101B-9397-08002B2CF9AE}" pid="10" name="MSIP_Label_763da656-5c75-4f6d-9461-4a3ce9a537cc_Extended_MSFT_Method">
    <vt:lpwstr>Automatic</vt:lpwstr>
  </property>
  <property fmtid="{D5CDD505-2E9C-101B-9397-08002B2CF9AE}" pid="11" name="Sensitivity">
    <vt:lpwstr>Official</vt:lpwstr>
  </property>
</Properties>
</file>